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6110001MAC_87.603\"/>
    </mc:Choice>
  </mc:AlternateContent>
  <xr:revisionPtr revIDLastSave="0" documentId="13_ncr:1_{1A1E9007-A951-459B-A9B8-9606C9F6DC38}" xr6:coauthVersionLast="47" xr6:coauthVersionMax="47" xr10:uidLastSave="{00000000-0000-0000-0000-000000000000}"/>
  <bookViews>
    <workbookView xWindow="22932" yWindow="-108" windowWidth="23256" windowHeight="12456" xr2:uid="{330903E6-E00F-40E1-9859-DA6C5A176FCF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DESPESAS'!$A$5:$G$14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DESPESAS'!$A$1:$G$14</definedName>
    <definedName name="_xlnm.Print_Area" localSheetId="2">'FLUXO DE CAIXA'!$A$1:$B$16</definedName>
    <definedName name="_xlnm.Print_Area" localSheetId="1">'ORDEM BANCÁRIA'!$A$1:$I$36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 localSheetId="3">[1]RecProprios!$E$1:$E$65536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 localSheetId="3">[1]Tabelas!$D$1:$D$3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 localSheetId="3">[1]Tabelas!$F$1:$F$13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 localSheetId="3">[1]Tabelas!$A$1:$A$6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 localSheetId="3">[1]Tabelas!$E$1:$E$3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4" l="1"/>
  <c r="B12" i="3"/>
  <c r="B14" i="3" s="1"/>
  <c r="B9" i="3"/>
  <c r="B16" i="3" s="1"/>
</calcChain>
</file>

<file path=xl/sharedStrings.xml><?xml version="1.0" encoding="utf-8"?>
<sst xmlns="http://schemas.openxmlformats.org/spreadsheetml/2006/main" count="47" uniqueCount="28">
  <si>
    <t xml:space="preserve">  </t>
  </si>
  <si>
    <t>EMENDA N° 36110001</t>
  </si>
  <si>
    <t>SECRETARIA DE ESTADO DA SAÚDE DE SÃO PAULO</t>
  </si>
  <si>
    <t>RESOLUÇÃO SS Nº 132, DE 14 DE JUNHO DE 2024</t>
  </si>
  <si>
    <t>INCREMENTO MAC - DEPUTADA LUIZA ERUNDINA - GERIATRIA</t>
  </si>
  <si>
    <t>AGOSTO/2026</t>
  </si>
  <si>
    <t>Fluxo de Caixa Realizado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</si>
  <si>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</si>
  <si>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</si>
  <si>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</si>
  <si>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</si>
  <si>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</si>
  <si>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</si>
  <si>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</si>
  <si>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</si>
  <si>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</si>
  <si>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</si>
  <si>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</si>
  <si>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</si>
  <si>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</si>
  <si>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</si>
  <si>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MATERIAIS HOSPITALARES EM GERAL         </t>
  </si>
  <si>
    <t xml:space="preserve">COMERCIAL 3 ALBE LTDA                                       </t>
  </si>
  <si>
    <t xml:space="preserve">E TAMUSSINO &amp; CIA LTDA                                      </t>
  </si>
  <si>
    <t xml:space="preserve">ROCHE DIABETES CARE BRASIL LTDA                             </t>
  </si>
  <si>
    <t>IMPACTA MED DISTRIBUIDORA DE MEDICAMENTOS E MATERIAIS HOSPIT</t>
  </si>
  <si>
    <t xml:space="preserve">FRESENIUS MEDICAL CARE LTDA   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</si>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</sst>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43" fontId="3" fillId="0" borderId="0" xfId="3" applyFont="1" applyAlignment="1">
      <alignment vertical="center"/>
    </xf>
    <xf numFmtId="17" fontId="7" fillId="0" borderId="0" xfId="4" applyNumberFormat="1"/>
    <xf numFmtId="0" fontId="7" fillId="0" borderId="0" xfId="4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horizontal="right" vertical="center"/>
    </xf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0" fontId="16" fillId="0" borderId="0" xfId="4" applyFont="1"/>
    <xf numFmtId="0" fontId="1" fillId="0" borderId="0" xfId="7" applyAlignment="1">
      <alignment vertical="center"/>
    </xf>
    <xf numFmtId="0" fontId="1" fillId="0" borderId="0" xfId="7" applyAlignment="1">
      <alignment horizontal="center"/>
    </xf>
    <xf numFmtId="0" fontId="1" fillId="0" borderId="0" xfId="7" applyAlignment="1">
      <alignment horizontal="left" indent="1"/>
    </xf>
    <xf numFmtId="14" fontId="1" fillId="0" borderId="0" xfId="7" applyNumberFormat="1" applyAlignment="1">
      <alignment horizontal="left" indent="1"/>
    </xf>
    <xf numFmtId="0" fontId="1" fillId="0" borderId="0" xfId="7" applyAlignment="1">
      <alignment horizontal="left" indent="2"/>
    </xf>
    <xf numFmtId="4" fontId="1" fillId="0" borderId="0" xfId="7" applyNumberFormat="1" applyAlignment="1">
      <alignment horizontal="right"/>
    </xf>
    <xf numFmtId="0" fontId="1" fillId="0" borderId="0" xfId="7"/>
    <xf numFmtId="0" fontId="19" fillId="0" borderId="0" xfId="7" applyFont="1" applyAlignment="1">
      <alignment vertical="center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165" fontId="21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23" fillId="5" borderId="7" xfId="7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horizontal="center"/>
    </xf>
    <xf numFmtId="0" fontId="26" fillId="0" borderId="7" xfId="8" quotePrefix="1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left" vertical="center" indent="1"/>
    </xf>
    <xf numFmtId="43" fontId="27" fillId="0" borderId="7" xfId="8" applyFont="1" applyFill="1" applyBorder="1" applyAlignment="1">
      <alignment horizontal="left" vertical="center" indent="1"/>
    </xf>
    <xf numFmtId="43" fontId="27" fillId="0" borderId="7" xfId="1" applyFont="1" applyBorder="1" applyAlignment="1">
      <alignment horizontal="right" vertical="center"/>
    </xf>
    <xf numFmtId="166" fontId="27" fillId="0" borderId="7" xfId="7" applyNumberFormat="1" applyFont="1" applyBorder="1" applyAlignment="1">
      <alignment horizontal="center" vertical="center"/>
    </xf>
    <xf numFmtId="165" fontId="28" fillId="5" borderId="11" xfId="7" applyNumberFormat="1" applyFont="1" applyFill="1" applyBorder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17" fontId="4" fillId="0" borderId="0" xfId="2" quotePrefix="1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49" fontId="6" fillId="0" borderId="0" xfId="2" applyNumberFormat="1" applyFont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7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28" fillId="5" borderId="8" xfId="7" applyFont="1" applyFill="1" applyBorder="1" applyAlignment="1">
      <alignment horizontal="left" vertical="center" indent="1"/>
    </xf>
    <xf numFmtId="0" fontId="28" fillId="5" borderId="9" xfId="7" applyFont="1" applyFill="1" applyBorder="1" applyAlignment="1">
      <alignment horizontal="left" vertical="center" indent="1"/>
    </xf>
    <xf numFmtId="0" fontId="28" fillId="5" borderId="10" xfId="7" applyFont="1" applyFill="1" applyBorder="1" applyAlignment="1">
      <alignment horizontal="left" vertical="center" indent="1"/>
    </xf>
  </cellXfs>
  <cellStyles count="9">
    <cellStyle name="Normal" xfId="0" builtinId="0"/>
    <cellStyle name="Normal 2 2" xfId="4" xr:uid="{240C1C3F-3EE4-4645-BED7-0EB439E685C6}"/>
    <cellStyle name="Normal 2 2 2 2 12 2" xfId="6" xr:uid="{87C75826-6DF2-4981-9A63-D1BEDFD58542}"/>
    <cellStyle name="Normal 3 2 2" xfId="2" xr:uid="{003F63F7-D3A6-4D42-83F1-18A34EC2CDAF}"/>
    <cellStyle name="Normal 3 3" xfId="7" xr:uid="{A9D9D878-1268-4C49-98BB-0EB197158EA1}"/>
    <cellStyle name="Normal 4" xfId="5" xr:uid="{6203CC12-A254-4A99-B50A-04F158C2DC83}"/>
    <cellStyle name="Vírgula" xfId="1" builtinId="3"/>
    <cellStyle name="Vírgula 2" xfId="3" xr:uid="{E13453CE-85E7-4B10-B248-062246450E9B}"/>
    <cellStyle name="Vírgula 2 2" xfId="8" xr:uid="{BED73FCD-A8A6-4B94-9969-46D7588266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13608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0BD126C-08D2-4CE9-9FF0-9032B6A36F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19907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4</xdr:row>
      <xdr:rowOff>55461</xdr:rowOff>
    </xdr:from>
    <xdr:to>
      <xdr:col>8</xdr:col>
      <xdr:colOff>361950</xdr:colOff>
      <xdr:row>35</xdr:row>
      <xdr:rowOff>66675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A0C7B59-ED04-472B-9B37-587E1926E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703161"/>
          <a:ext cx="5048250" cy="503088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8</xdr:col>
      <xdr:colOff>609599</xdr:colOff>
      <xdr:row>3</xdr:row>
      <xdr:rowOff>81414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2BBB13-B6DD-40C2-B977-506876D61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486399" cy="5671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0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9F2AC0E-AB20-4E2F-B857-1186739048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56293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4AA8ACA-5442-4207-8EDF-B4433DB20E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306300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A153-43AE-4547-B5DA-82AF4A731A2A}">
  <dimension ref="A1:O11"/>
  <sheetViews>
    <sheetView showGridLines="0" tabSelected="1" zoomScale="70" zoomScaleNormal="70" workbookViewId="0">
      <selection activeCell="A13" sqref="A13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4" width="9.140625" style="1"/>
    <col min="15" max="15" width="12" style="1" bestFit="1" customWidth="1"/>
    <col min="16" max="16384" width="9.140625" style="1"/>
  </cols>
  <sheetData>
    <row r="1" spans="1:15" ht="80.25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5" ht="51.75" customHeight="1" x14ac:dyDescent="0.25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5" ht="86.25" customHeigh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5" s="2" customFormat="1" ht="30.75" x14ac:dyDescent="0.25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5" s="2" customFormat="1" ht="30.75" x14ac:dyDescent="0.25">
      <c r="A5" s="54" t="s">
        <v>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5" s="2" customFormat="1" ht="35.25" customHeight="1" x14ac:dyDescent="0.25">
      <c r="A6" s="55" t="s">
        <v>4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5" ht="190.5" customHeight="1" x14ac:dyDescent="0.25">
      <c r="A7" s="57" t="s">
        <v>5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</row>
    <row r="8" spans="1:15" ht="9.75" customHeight="1" x14ac:dyDescent="0.25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</row>
    <row r="11" spans="1:15" ht="24.75" customHeight="1" x14ac:dyDescent="0.25">
      <c r="O11" s="3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A4FAE-47E8-4378-B9CE-9A08B9A38962}">
  <dimension ref="A7"/>
  <sheetViews>
    <sheetView showGridLines="0" workbookViewId="0">
      <selection activeCell="A13" sqref="A13"/>
    </sheetView>
  </sheetViews>
  <sheetFormatPr defaultRowHeight="12.75" x14ac:dyDescent="0.2"/>
  <cols>
    <col min="1" max="16384" width="9.140625" style="5"/>
  </cols>
  <sheetData>
    <row r="7" spans="1:1" x14ac:dyDescent="0.2">
      <c r="A7" s="4">
        <v>45839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67CED-07FC-492B-911C-BC72673217DE}">
  <sheetPr>
    <pageSetUpPr fitToPage="1"/>
  </sheetPr>
  <dimension ref="A1:B20"/>
  <sheetViews>
    <sheetView showGridLines="0" zoomScale="85" zoomScaleNormal="85" workbookViewId="0">
      <selection activeCell="A13" sqref="A13"/>
    </sheetView>
  </sheetViews>
  <sheetFormatPr defaultColWidth="9.140625" defaultRowHeight="15" x14ac:dyDescent="0.25"/>
  <cols>
    <col min="1" max="1" width="61.7109375" style="24" customWidth="1"/>
    <col min="2" max="2" width="38.28515625" style="24" customWidth="1"/>
    <col min="3" max="16384" width="9.140625" style="7"/>
  </cols>
  <sheetData>
    <row r="1" spans="1:2" ht="52.15" customHeight="1" x14ac:dyDescent="0.25">
      <c r="A1" s="6"/>
      <c r="B1" s="6"/>
    </row>
    <row r="2" spans="1:2" ht="27" customHeight="1" x14ac:dyDescent="0.25">
      <c r="A2" s="8"/>
      <c r="B2" s="8"/>
    </row>
    <row r="3" spans="1:2" ht="37.9" customHeight="1" x14ac:dyDescent="0.25">
      <c r="A3" s="58" t="s">
        <v>6</v>
      </c>
      <c r="B3" s="58"/>
    </row>
    <row r="4" spans="1:2" ht="25.15" customHeight="1" x14ac:dyDescent="0.25">
      <c r="A4" s="9"/>
      <c r="B4" s="9"/>
    </row>
    <row r="5" spans="1:2" ht="14.45" customHeight="1" x14ac:dyDescent="0.25">
      <c r="A5" s="9"/>
      <c r="B5" s="9"/>
    </row>
    <row r="6" spans="1:2" ht="15.75" thickBot="1" x14ac:dyDescent="0.3">
      <c r="A6" s="10" t="s">
        <v>7</v>
      </c>
      <c r="B6" s="11">
        <v>995604.84000000008</v>
      </c>
    </row>
    <row r="7" spans="1:2" ht="27.6" customHeight="1" x14ac:dyDescent="0.25">
      <c r="A7" s="12" t="s">
        <v>8</v>
      </c>
      <c r="B7" s="13">
        <v>6546.61</v>
      </c>
    </row>
    <row r="8" spans="1:2" x14ac:dyDescent="0.25">
      <c r="A8" s="14"/>
      <c r="B8" s="15"/>
    </row>
    <row r="9" spans="1:2" x14ac:dyDescent="0.25">
      <c r="A9" s="16" t="s">
        <v>9</v>
      </c>
      <c r="B9" s="17">
        <f>B7</f>
        <v>6546.61</v>
      </c>
    </row>
    <row r="10" spans="1:2" x14ac:dyDescent="0.25">
      <c r="A10" s="14"/>
      <c r="B10" s="15"/>
    </row>
    <row r="11" spans="1:2" ht="27.6" customHeight="1" x14ac:dyDescent="0.25">
      <c r="A11" s="18" t="s">
        <v>10</v>
      </c>
      <c r="B11" s="19"/>
    </row>
    <row r="12" spans="1:2" ht="27.6" customHeight="1" x14ac:dyDescent="0.25">
      <c r="A12" s="20" t="s">
        <v>11</v>
      </c>
      <c r="B12" s="21">
        <f>'COMPOSIÇÃO DAS DESPESAS'!F14</f>
        <v>-658714.80999999994</v>
      </c>
    </row>
    <row r="13" spans="1:2" x14ac:dyDescent="0.25">
      <c r="A13" s="14"/>
      <c r="B13" s="15"/>
    </row>
    <row r="14" spans="1:2" ht="27.6" customHeight="1" x14ac:dyDescent="0.25">
      <c r="A14" s="22" t="s">
        <v>9</v>
      </c>
      <c r="B14" s="23">
        <f>SUM(B12:B13)</f>
        <v>-658714.80999999994</v>
      </c>
    </row>
    <row r="15" spans="1:2" x14ac:dyDescent="0.25">
      <c r="B15" s="25"/>
    </row>
    <row r="16" spans="1:2" ht="27.6" customHeight="1" thickBot="1" x14ac:dyDescent="0.3">
      <c r="A16" s="26" t="s">
        <v>12</v>
      </c>
      <c r="B16" s="27">
        <f>B6+B9+B14</f>
        <v>343436.64000000013</v>
      </c>
    </row>
    <row r="20" spans="1:2" x14ac:dyDescent="0.25">
      <c r="A20" s="28"/>
      <c r="B20" s="25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79FD1-DBEC-47C6-B754-1A9F5811A03B}">
  <sheetPr>
    <tabColor theme="6" tint="0.79998168889431442"/>
  </sheetPr>
  <dimension ref="A1:G14"/>
  <sheetViews>
    <sheetView showGridLines="0" zoomScaleNormal="100" workbookViewId="0">
      <selection activeCell="E19" sqref="E19"/>
    </sheetView>
  </sheetViews>
  <sheetFormatPr defaultRowHeight="15" x14ac:dyDescent="0.25"/>
  <cols>
    <col min="1" max="1" width="6.140625" style="30" customWidth="1"/>
    <col min="2" max="2" width="15.140625" style="30" customWidth="1"/>
    <col min="3" max="3" width="37" style="31" customWidth="1"/>
    <col min="4" max="4" width="27.140625" style="31" customWidth="1"/>
    <col min="5" max="5" width="65.28515625" style="31" customWidth="1"/>
    <col min="6" max="6" width="16.5703125" style="34" bestFit="1" customWidth="1"/>
    <col min="7" max="7" width="17.7109375" style="32" customWidth="1"/>
    <col min="8" max="16384" width="9.140625" style="35"/>
  </cols>
  <sheetData>
    <row r="1" spans="1:7" s="29" customFormat="1" ht="53.25" customHeight="1" x14ac:dyDescent="0.25">
      <c r="A1" s="59"/>
      <c r="B1" s="59"/>
      <c r="C1" s="59"/>
      <c r="D1" s="59"/>
      <c r="E1" s="59"/>
      <c r="F1" s="59"/>
      <c r="G1" s="59"/>
    </row>
    <row r="2" spans="1:7" ht="12" customHeight="1" x14ac:dyDescent="0.25">
      <c r="E2" s="32"/>
      <c r="F2" s="33"/>
      <c r="G2" s="34"/>
    </row>
    <row r="3" spans="1:7" s="36" customFormat="1" ht="20.100000000000001" customHeight="1" x14ac:dyDescent="0.25">
      <c r="A3" s="60" t="s">
        <v>13</v>
      </c>
      <c r="B3" s="60"/>
      <c r="C3" s="60"/>
      <c r="D3" s="60"/>
      <c r="E3" s="60"/>
      <c r="F3" s="60"/>
      <c r="G3" s="60"/>
    </row>
    <row r="4" spans="1:7" s="40" customFormat="1" ht="13.5" customHeight="1" x14ac:dyDescent="0.25">
      <c r="A4" s="37"/>
      <c r="B4" s="38"/>
      <c r="C4" s="37"/>
      <c r="D4" s="37"/>
      <c r="E4" s="37"/>
      <c r="F4" s="39"/>
      <c r="G4" s="37"/>
    </row>
    <row r="5" spans="1:7" s="44" customFormat="1" ht="27" customHeight="1" x14ac:dyDescent="0.2">
      <c r="A5" s="41" t="s">
        <v>14</v>
      </c>
      <c r="B5" s="41" t="s">
        <v>15</v>
      </c>
      <c r="C5" s="41" t="s">
        <v>16</v>
      </c>
      <c r="D5" s="41" t="s">
        <v>17</v>
      </c>
      <c r="E5" s="41" t="s">
        <v>18</v>
      </c>
      <c r="F5" s="42" t="s">
        <v>19</v>
      </c>
      <c r="G5" s="43" t="s">
        <v>20</v>
      </c>
    </row>
    <row r="6" spans="1:7" x14ac:dyDescent="0.25">
      <c r="A6" s="45">
        <v>1</v>
      </c>
      <c r="B6" s="46">
        <v>300177</v>
      </c>
      <c r="C6" s="47" t="s">
        <v>21</v>
      </c>
      <c r="D6" s="47" t="s">
        <v>11</v>
      </c>
      <c r="E6" s="48" t="s">
        <v>22</v>
      </c>
      <c r="F6" s="49">
        <v>-27540</v>
      </c>
      <c r="G6" s="50">
        <v>46247</v>
      </c>
    </row>
    <row r="7" spans="1:7" x14ac:dyDescent="0.25">
      <c r="A7" s="45">
        <v>2</v>
      </c>
      <c r="B7" s="46">
        <v>309759</v>
      </c>
      <c r="C7" s="47" t="s">
        <v>21</v>
      </c>
      <c r="D7" s="47" t="s">
        <v>11</v>
      </c>
      <c r="E7" s="48" t="s">
        <v>23</v>
      </c>
      <c r="F7" s="49">
        <v>-80100</v>
      </c>
      <c r="G7" s="50">
        <v>46247</v>
      </c>
    </row>
    <row r="8" spans="1:7" x14ac:dyDescent="0.25">
      <c r="A8" s="45">
        <v>3</v>
      </c>
      <c r="B8" s="46">
        <v>81985</v>
      </c>
      <c r="C8" s="47" t="s">
        <v>21</v>
      </c>
      <c r="D8" s="47" t="s">
        <v>11</v>
      </c>
      <c r="E8" s="48" t="s">
        <v>24</v>
      </c>
      <c r="F8" s="49">
        <v>-107520</v>
      </c>
      <c r="G8" s="50">
        <v>46251</v>
      </c>
    </row>
    <row r="9" spans="1:7" x14ac:dyDescent="0.25">
      <c r="A9" s="45">
        <v>4</v>
      </c>
      <c r="B9" s="46">
        <v>9889</v>
      </c>
      <c r="C9" s="47" t="s">
        <v>21</v>
      </c>
      <c r="D9" s="47" t="s">
        <v>11</v>
      </c>
      <c r="E9" s="48" t="s">
        <v>25</v>
      </c>
      <c r="F9" s="49">
        <v>-26712</v>
      </c>
      <c r="G9" s="50">
        <v>46252</v>
      </c>
    </row>
    <row r="10" spans="1:7" x14ac:dyDescent="0.25">
      <c r="A10" s="45">
        <v>5</v>
      </c>
      <c r="B10" s="46">
        <v>9901</v>
      </c>
      <c r="C10" s="47" t="s">
        <v>21</v>
      </c>
      <c r="D10" s="47" t="s">
        <v>11</v>
      </c>
      <c r="E10" s="48" t="s">
        <v>25</v>
      </c>
      <c r="F10" s="49">
        <v>-4788</v>
      </c>
      <c r="G10" s="50">
        <v>46252</v>
      </c>
    </row>
    <row r="11" spans="1:7" x14ac:dyDescent="0.25">
      <c r="A11" s="45">
        <v>6</v>
      </c>
      <c r="B11" s="46">
        <v>2064084</v>
      </c>
      <c r="C11" s="47" t="s">
        <v>21</v>
      </c>
      <c r="D11" s="47" t="s">
        <v>11</v>
      </c>
      <c r="E11" s="48" t="s">
        <v>26</v>
      </c>
      <c r="F11" s="49">
        <v>-200031.31</v>
      </c>
      <c r="G11" s="50">
        <v>46258</v>
      </c>
    </row>
    <row r="12" spans="1:7" x14ac:dyDescent="0.25">
      <c r="A12" s="45">
        <v>7</v>
      </c>
      <c r="B12" s="46">
        <v>2064088</v>
      </c>
      <c r="C12" s="47" t="s">
        <v>21</v>
      </c>
      <c r="D12" s="47" t="s">
        <v>11</v>
      </c>
      <c r="E12" s="48" t="s">
        <v>26</v>
      </c>
      <c r="F12" s="49">
        <v>-211276.79999999999</v>
      </c>
      <c r="G12" s="50">
        <v>46258</v>
      </c>
    </row>
    <row r="13" spans="1:7" ht="15.75" thickBot="1" x14ac:dyDescent="0.3">
      <c r="A13" s="45">
        <v>8</v>
      </c>
      <c r="B13" s="46">
        <v>2064089</v>
      </c>
      <c r="C13" s="47" t="s">
        <v>21</v>
      </c>
      <c r="D13" s="47" t="s">
        <v>11</v>
      </c>
      <c r="E13" s="48" t="s">
        <v>26</v>
      </c>
      <c r="F13" s="49">
        <v>-746.7</v>
      </c>
      <c r="G13" s="50">
        <v>46258</v>
      </c>
    </row>
    <row r="14" spans="1:7" ht="15.75" thickBot="1" x14ac:dyDescent="0.3">
      <c r="A14" s="61" t="s">
        <v>27</v>
      </c>
      <c r="B14" s="62"/>
      <c r="C14" s="62"/>
      <c r="D14" s="62"/>
      <c r="E14" s="63"/>
      <c r="F14" s="51">
        <f>SUM(F6:F13)</f>
        <v>-658714.80999999994</v>
      </c>
    </row>
  </sheetData>
  <autoFilter ref="A5:G14" xr:uid="{3B284A6B-02DB-4AC5-8CB7-6E757353B477}"/>
  <mergeCells count="3">
    <mergeCell ref="A1:G1"/>
    <mergeCell ref="A3:G3"/>
    <mergeCell ref="A14:E14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2026-09-11T18:52:42Z</cp:lastPrinted>
  <dcterms:created xsi:type="dcterms:W3CDTF">2026-09-11T18:36:44Z</dcterms:created>
  <dcterms:modified xsi:type="dcterms:W3CDTF">2026-09-23T13:00:41Z</dcterms:modified>
</cp:coreProperties>
</file>